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2\INFORMES FINANCIEROS 2022\INFORMES ASEG 2022\1ER TRIMESTRE 2022\"/>
    </mc:Choice>
  </mc:AlternateContent>
  <xr:revisionPtr revIDLastSave="0" documentId="8_{97191072-82CF-46D5-998B-EE8B5682A410}" xr6:coauthVersionLast="36" xr6:coauthVersionMax="36" xr10:uidLastSave="{00000000-0000-0000-0000-000000000000}"/>
  <bookViews>
    <workbookView xWindow="0" yWindow="0" windowWidth="21600" windowHeight="1008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790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<sst xmlns="http://schemas.openxmlformats.org/spreadsheetml/2006/main" count="27" uniqueCount="27">
  <si>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</si>
  <si>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</si>
  <si>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</si>
  <si>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</si>
  <si>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</si>
  <si>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</si>
  <si>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</si>
  <si>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</si>
  <si>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</si>
  <si>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</si>
  <si>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</si>
  <si>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</si>
  <si>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</si>
  <si>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</si>
  <si>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</si>
  <si>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</si>
  <si>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</si>
  <si>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</si>
  <si>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</si>
  <si>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</si>
  <si>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</si>
  <si>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</si>
  <si>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</si>
  <si>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</si>
  <si>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</si>
  <si>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</si>
  <si>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Analítico del Activo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</si>
</sst>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C7" sqref="C7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5">
        <f>B4+B12</f>
        <v>6633143.9199999999</v>
      </c>
      <c r="C3" s="5">
        <f t="shared" ref="C3:F3" si="0">C4+C12</f>
        <v>25980702.010000002</v>
      </c>
      <c r="D3" s="5">
        <f t="shared" si="0"/>
        <v>25050333.490000002</v>
      </c>
      <c r="E3" s="5">
        <f t="shared" si="0"/>
        <v>7563512.4400000013</v>
      </c>
      <c r="F3" s="5">
        <f t="shared" si="0"/>
        <v>930368.52000000165</v>
      </c>
    </row>
    <row r="4" spans="1:6" x14ac:dyDescent="0.2">
      <c r="A4" s="6" t="s">
        <v>4</v>
      </c>
      <c r="B4" s="5">
        <f>SUM(B5:B11)</f>
        <v>3523997.8200000003</v>
      </c>
      <c r="C4" s="5">
        <f>SUM(C5:C11)</f>
        <v>25958909.48</v>
      </c>
      <c r="D4" s="5">
        <f>SUM(D5:D11)</f>
        <v>25050333.490000002</v>
      </c>
      <c r="E4" s="5">
        <f>SUM(E5:E11)</f>
        <v>4432573.8100000015</v>
      </c>
      <c r="F4" s="5">
        <f>SUM(F5:F11)</f>
        <v>908575.99000000139</v>
      </c>
    </row>
    <row r="5" spans="1:6" x14ac:dyDescent="0.2">
      <c r="A5" s="7" t="s">
        <v>5</v>
      </c>
      <c r="B5" s="8">
        <v>3002492.1</v>
      </c>
      <c r="C5" s="8">
        <v>14018947.02</v>
      </c>
      <c r="D5" s="8">
        <v>13131507.49</v>
      </c>
      <c r="E5" s="8">
        <f>B5+C5-D5</f>
        <v>3889931.6300000008</v>
      </c>
      <c r="F5" s="8">
        <f t="shared" ref="F5:F11" si="1">E5-B5</f>
        <v>887439.53000000073</v>
      </c>
    </row>
    <row r="6" spans="1:6" x14ac:dyDescent="0.2">
      <c r="A6" s="7" t="s">
        <v>6</v>
      </c>
      <c r="B6" s="8">
        <v>499923.01</v>
      </c>
      <c r="C6" s="8">
        <v>11938602.460000001</v>
      </c>
      <c r="D6" s="8">
        <v>11918826</v>
      </c>
      <c r="E6" s="8">
        <f t="shared" ref="E6:E11" si="2">B6+C6-D6</f>
        <v>519699.47000000067</v>
      </c>
      <c r="F6" s="8">
        <f t="shared" si="1"/>
        <v>19776.460000000661</v>
      </c>
    </row>
    <row r="7" spans="1:6" x14ac:dyDescent="0.2">
      <c r="A7" s="7" t="s">
        <v>7</v>
      </c>
      <c r="B7" s="8">
        <v>21582.71</v>
      </c>
      <c r="C7" s="8">
        <v>1360</v>
      </c>
      <c r="D7" s="8">
        <v>0</v>
      </c>
      <c r="E7" s="8">
        <f t="shared" si="2"/>
        <v>22942.71</v>
      </c>
      <c r="F7" s="8">
        <f t="shared" si="1"/>
        <v>1360</v>
      </c>
    </row>
    <row r="8" spans="1:6" x14ac:dyDescent="0.2">
      <c r="A8" s="7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7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7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7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6" t="s">
        <v>10</v>
      </c>
      <c r="B12" s="5">
        <f>SUM(B13:B21)</f>
        <v>3109146.0999999996</v>
      </c>
      <c r="C12" s="5">
        <f>SUM(C13:C21)</f>
        <v>21792.53</v>
      </c>
      <c r="D12" s="5">
        <f>SUM(D13:D21)</f>
        <v>0</v>
      </c>
      <c r="E12" s="5">
        <f>SUM(E13:E21)</f>
        <v>3130938.63</v>
      </c>
      <c r="F12" s="5">
        <f>SUM(F13:F21)</f>
        <v>21792.530000000261</v>
      </c>
    </row>
    <row r="13" spans="1:6" x14ac:dyDescent="0.2">
      <c r="A13" s="7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7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7" t="s">
        <v>13</v>
      </c>
      <c r="B15" s="9">
        <v>178119.1</v>
      </c>
      <c r="C15" s="9">
        <v>0</v>
      </c>
      <c r="D15" s="9">
        <v>0</v>
      </c>
      <c r="E15" s="9">
        <f t="shared" si="4"/>
        <v>178119.1</v>
      </c>
      <c r="F15" s="9">
        <f t="shared" si="3"/>
        <v>0</v>
      </c>
    </row>
    <row r="16" spans="1:6" x14ac:dyDescent="0.2">
      <c r="A16" s="7" t="s">
        <v>14</v>
      </c>
      <c r="B16" s="8">
        <v>7979675.7199999997</v>
      </c>
      <c r="C16" s="8">
        <v>21792.53</v>
      </c>
      <c r="D16" s="8">
        <v>0</v>
      </c>
      <c r="E16" s="8">
        <f t="shared" si="4"/>
        <v>8001468.25</v>
      </c>
      <c r="F16" s="8">
        <f t="shared" si="3"/>
        <v>21792.530000000261</v>
      </c>
    </row>
    <row r="17" spans="1:6" x14ac:dyDescent="0.2">
      <c r="A17" s="7" t="s">
        <v>15</v>
      </c>
      <c r="B17" s="8">
        <v>166706.79999999999</v>
      </c>
      <c r="C17" s="8">
        <v>0</v>
      </c>
      <c r="D17" s="8">
        <v>0</v>
      </c>
      <c r="E17" s="8">
        <f t="shared" si="4"/>
        <v>166706.79999999999</v>
      </c>
      <c r="F17" s="8">
        <f t="shared" si="3"/>
        <v>0</v>
      </c>
    </row>
    <row r="18" spans="1:6" x14ac:dyDescent="0.2">
      <c r="A18" s="7" t="s">
        <v>16</v>
      </c>
      <c r="B18" s="8">
        <v>-5215355.5199999996</v>
      </c>
      <c r="C18" s="8">
        <v>0</v>
      </c>
      <c r="D18" s="8">
        <v>0</v>
      </c>
      <c r="E18" s="8">
        <f t="shared" si="4"/>
        <v>-5215355.5199999996</v>
      </c>
      <c r="F18" s="8">
        <f t="shared" si="3"/>
        <v>0</v>
      </c>
    </row>
    <row r="19" spans="1:6" x14ac:dyDescent="0.2">
      <c r="A19" s="7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7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7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ht="12.75" x14ac:dyDescent="0.2">
      <c r="A23" s="10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2018-03-08T18:40:55Z</cp:lastPrinted>
  <dcterms:created xsi:type="dcterms:W3CDTF">2014-02-09T04:04:15Z</dcterms:created>
  <dcterms:modified xsi:type="dcterms:W3CDTF">2022-04-25T17:17:58Z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